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Word2019\問題\問題34\"/>
    </mc:Choice>
  </mc:AlternateContent>
  <xr:revisionPtr revIDLastSave="0" documentId="13_ncr:1_{6605F6A4-72E3-4478-9DFE-35CEB17F3796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アンケート項目1" sheetId="1" r:id="rId1"/>
    <sheet name="アンケート項目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C14" i="1"/>
  <c r="D12" i="1"/>
  <c r="C12" i="1"/>
  <c r="E11" i="1"/>
  <c r="E9" i="1"/>
  <c r="E7" i="1"/>
  <c r="E8" i="1"/>
  <c r="E10" i="1"/>
  <c r="E6" i="1"/>
  <c r="E4" i="1"/>
  <c r="E5" i="1"/>
  <c r="E3" i="1"/>
  <c r="E14" i="1" s="1"/>
  <c r="E12" i="1" l="1"/>
  <c r="F11" i="1" s="1"/>
  <c r="F5" i="1" l="1"/>
  <c r="F6" i="1"/>
  <c r="F3" i="1"/>
  <c r="F4" i="1"/>
  <c r="F10" i="1"/>
  <c r="F14" i="1"/>
  <c r="F8" i="1"/>
  <c r="F9" i="1"/>
  <c r="F7" i="1"/>
</calcChain>
</file>

<file path=xl/sharedStrings.xml><?xml version="1.0" encoding="utf-8"?>
<sst xmlns="http://schemas.openxmlformats.org/spreadsheetml/2006/main" count="26" uniqueCount="25">
  <si>
    <t>男性</t>
    <rPh sb="0" eb="1">
      <t>オトコ</t>
    </rPh>
    <rPh sb="1" eb="2">
      <t>セイ</t>
    </rPh>
    <phoneticPr fontId="3"/>
  </si>
  <si>
    <t>女性</t>
    <rPh sb="0" eb="1">
      <t>オンナ</t>
    </rPh>
    <rPh sb="1" eb="2">
      <t>セイ</t>
    </rPh>
    <phoneticPr fontId="3"/>
  </si>
  <si>
    <t>合計</t>
    <rPh sb="0" eb="2">
      <t>ゴウケイ</t>
    </rPh>
    <phoneticPr fontId="3"/>
  </si>
  <si>
    <t>比率</t>
    <rPh sb="0" eb="2">
      <t>ヒリツ</t>
    </rPh>
    <phoneticPr fontId="3"/>
  </si>
  <si>
    <t>緑茶</t>
    <rPh sb="0" eb="2">
      <t>リョクチャ</t>
    </rPh>
    <phoneticPr fontId="3"/>
  </si>
  <si>
    <t>機能性の茶系飲料</t>
    <rPh sb="0" eb="3">
      <t>キノウセイ</t>
    </rPh>
    <rPh sb="4" eb="5">
      <t>チャ</t>
    </rPh>
    <rPh sb="5" eb="6">
      <t>ケイ</t>
    </rPh>
    <rPh sb="6" eb="8">
      <t>インリョウ</t>
    </rPh>
    <phoneticPr fontId="3"/>
  </si>
  <si>
    <t>ブレンド茶</t>
    <rPh sb="4" eb="5">
      <t>チャ</t>
    </rPh>
    <phoneticPr fontId="3"/>
  </si>
  <si>
    <t>烏龍茶</t>
    <rPh sb="0" eb="3">
      <t>ウーロンチャ</t>
    </rPh>
    <phoneticPr fontId="3"/>
  </si>
  <si>
    <t>ミネラルウォーター</t>
    <phoneticPr fontId="3"/>
  </si>
  <si>
    <t>スポーツドリンク</t>
    <phoneticPr fontId="3"/>
  </si>
  <si>
    <t>紅茶</t>
    <rPh sb="0" eb="2">
      <t>コウチャ</t>
    </rPh>
    <phoneticPr fontId="3"/>
  </si>
  <si>
    <t>野菜ジュース</t>
    <rPh sb="0" eb="2">
      <t>ヤサイ</t>
    </rPh>
    <phoneticPr fontId="3"/>
  </si>
  <si>
    <t>その他</t>
    <rPh sb="2" eb="3">
      <t>タ</t>
    </rPh>
    <phoneticPr fontId="3"/>
  </si>
  <si>
    <t>日本茶小計</t>
    <rPh sb="0" eb="3">
      <t>ニホンチャ</t>
    </rPh>
    <rPh sb="3" eb="5">
      <t>ショウケイ</t>
    </rPh>
    <phoneticPr fontId="2"/>
  </si>
  <si>
    <t>問２．数あるペットボトル飲料の中で“緑茶”を選んだ理由はなんですか</t>
    <rPh sb="0" eb="1">
      <t>トイ</t>
    </rPh>
    <rPh sb="3" eb="4">
      <t>カズ</t>
    </rPh>
    <rPh sb="12" eb="14">
      <t>インリョウ</t>
    </rPh>
    <rPh sb="15" eb="16">
      <t>ナカ</t>
    </rPh>
    <rPh sb="18" eb="20">
      <t>リョクチャ</t>
    </rPh>
    <rPh sb="22" eb="23">
      <t>エラ</t>
    </rPh>
    <rPh sb="25" eb="27">
      <t>リユウ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</si>
  <si>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</si>
  <si>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</si>
  <si>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どんな食事にも合う</t>
    <rPh sb="3" eb="5">
      <t>ショクジ</t>
    </rPh>
    <rPh sb="7" eb="8">
      <t>ア</t>
    </rPh>
    <phoneticPr fontId="3"/>
  </si>
  <si>
    <t>安売りをしていたから</t>
    <rPh sb="0" eb="2">
      <t>ヤスウ</t>
    </rPh>
    <phoneticPr fontId="3"/>
  </si>
  <si>
    <t>ぬるくなってもおいしい</t>
    <phoneticPr fontId="3"/>
  </si>
  <si>
    <t>カテキンが身体に良い</t>
    <rPh sb="5" eb="7">
      <t>カラダ</t>
    </rPh>
    <rPh sb="8" eb="9">
      <t>ヨ</t>
    </rPh>
    <phoneticPr fontId="3"/>
  </si>
  <si>
    <t>カロリーオフだから</t>
    <phoneticPr fontId="3"/>
  </si>
  <si>
    <t>飽きない</t>
    <rPh sb="0" eb="1">
      <t>ア</t>
    </rPh>
    <phoneticPr fontId="3"/>
  </si>
  <si>
    <t>理由</t>
    <rPh sb="0" eb="2">
      <t>リユウ</t>
    </rPh>
    <phoneticPr fontId="2"/>
  </si>
  <si>
    <t>問１　あなたがよく飲むペットボトル飲料は何ですか。(複数回答）</t>
    <rPh sb="0" eb="1">
      <t>トイ</t>
    </rPh>
    <rPh sb="9" eb="10">
      <t>ノ</t>
    </rPh>
    <rPh sb="17" eb="19">
      <t>インリョウ</t>
    </rPh>
    <rPh sb="20" eb="21">
      <t>ナニ</t>
    </rPh>
    <rPh sb="26" eb="28">
      <t>フクスウ</t>
    </rPh>
    <rPh sb="28" eb="30">
      <t>カイトウ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</si>
</sst>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0" fillId="0" borderId="1" xfId="1" applyFont="1" applyBorder="1" applyAlignment="1"/>
    <xf numFmtId="176" fontId="0" fillId="0" borderId="1" xfId="2" applyNumberFormat="1" applyFont="1" applyBorder="1" applyAlignment="1"/>
    <xf numFmtId="38" fontId="0" fillId="0" borderId="1" xfId="0" applyNumberFormat="1" applyBorder="1" applyAlignment="1"/>
    <xf numFmtId="38" fontId="0" fillId="0" borderId="0" xfId="0" applyNumberFormat="1" applyAlignment="1"/>
    <xf numFmtId="0" fontId="0" fillId="0" borderId="1" xfId="0" applyFill="1" applyBorder="1" applyAlignment="1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1" xfId="0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D661"/>
      <color rgb="FF008000"/>
      <color rgb="FFFFCC99"/>
      <color rgb="FFFF9966"/>
      <color rgb="FF66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よく飲むペットボトル飲料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87250899193157E-2"/>
          <c:y val="0.19259259259259259"/>
          <c:w val="0.49783950617283956"/>
          <c:h val="0.7028322440087146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F11-4F7C-A9E4-D95EC32A46C8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F11-4F7C-A9E4-D95EC32A46C8}"/>
              </c:ext>
            </c:extLst>
          </c:dPt>
          <c:dPt>
            <c:idx val="2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F11-4F7C-A9E4-D95EC32A46C8}"/>
              </c:ext>
            </c:extLst>
          </c:dPt>
          <c:dPt>
            <c:idx val="3"/>
            <c:bubble3D val="0"/>
            <c:spPr>
              <a:solidFill>
                <a:srgbClr val="FFD66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F11-4F7C-A9E4-D95EC32A46C8}"/>
              </c:ext>
            </c:extLst>
          </c:dPt>
          <c:dPt>
            <c:idx val="4"/>
            <c:bubble3D val="0"/>
            <c:spPr>
              <a:solidFill>
                <a:srgbClr val="FFCC9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F11-4F7C-A9E4-D95EC32A46C8}"/>
              </c:ext>
            </c:extLst>
          </c:dPt>
          <c:dPt>
            <c:idx val="5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F11-4F7C-A9E4-D95EC32A46C8}"/>
              </c:ext>
            </c:extLst>
          </c:dPt>
          <c:dPt>
            <c:idx val="6"/>
            <c:bubble3D val="0"/>
            <c:spPr>
              <a:solidFill>
                <a:srgbClr val="6699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F11-4F7C-A9E4-D95EC32A46C8}"/>
              </c:ext>
            </c:extLst>
          </c:dPt>
          <c:dPt>
            <c:idx val="7"/>
            <c:bubble3D val="0"/>
            <c:spPr>
              <a:solidFill>
                <a:srgbClr val="CC99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F11-4F7C-A9E4-D95EC32A46C8}"/>
              </c:ext>
            </c:extLst>
          </c:dPt>
          <c:dPt>
            <c:idx val="8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BF11-4F7C-A9E4-D95EC32A46C8}"/>
              </c:ext>
            </c:extLst>
          </c:dPt>
          <c:cat>
            <c:strRef>
              <c:f>アンケート項目1!$B$3:$B$11</c:f>
              <c:strCache>
                <c:ptCount val="9"/>
                <c:pt idx="0">
                  <c:v>緑茶</c:v>
                </c:pt>
                <c:pt idx="1">
                  <c:v>ブレンド茶</c:v>
                </c:pt>
                <c:pt idx="2">
                  <c:v>機能性の茶系飲料</c:v>
                </c:pt>
                <c:pt idx="3">
                  <c:v>烏龍茶</c:v>
                </c:pt>
                <c:pt idx="4">
                  <c:v>紅茶</c:v>
                </c:pt>
                <c:pt idx="5">
                  <c:v>スポーツドリンク</c:v>
                </c:pt>
                <c:pt idx="6">
                  <c:v>野菜ジュース</c:v>
                </c:pt>
                <c:pt idx="7">
                  <c:v>ミネラルウォーター</c:v>
                </c:pt>
                <c:pt idx="8">
                  <c:v>その他</c:v>
                </c:pt>
              </c:strCache>
            </c:strRef>
          </c:cat>
          <c:val>
            <c:numRef>
              <c:f>アンケート項目1!$E$3:$E$11</c:f>
              <c:numCache>
                <c:formatCode>#,##0_);[Red]\(#,##0\)</c:formatCode>
                <c:ptCount val="9"/>
                <c:pt idx="0">
                  <c:v>113</c:v>
                </c:pt>
                <c:pt idx="1">
                  <c:v>52</c:v>
                </c:pt>
                <c:pt idx="2">
                  <c:v>60</c:v>
                </c:pt>
                <c:pt idx="3">
                  <c:v>20</c:v>
                </c:pt>
                <c:pt idx="4">
                  <c:v>17</c:v>
                </c:pt>
                <c:pt idx="5">
                  <c:v>9</c:v>
                </c:pt>
                <c:pt idx="6">
                  <c:v>24</c:v>
                </c:pt>
                <c:pt idx="7">
                  <c:v>12</c:v>
                </c:pt>
                <c:pt idx="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F11-4F7C-A9E4-D95EC32A4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012394284047824"/>
          <c:y val="0.20658809805637041"/>
          <c:w val="0.27211893652182367"/>
          <c:h val="0.661769337656322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 b="1"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緑茶を選んだ理由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アンケート項目2!$C$3</c:f>
              <c:strCache>
                <c:ptCount val="1"/>
                <c:pt idx="0">
                  <c:v>男性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アンケート項目2!$B$4:$B$9</c:f>
              <c:strCache>
                <c:ptCount val="6"/>
                <c:pt idx="0">
                  <c:v>どんな食事にも合う</c:v>
                </c:pt>
                <c:pt idx="1">
                  <c:v>安売りをしていたから</c:v>
                </c:pt>
                <c:pt idx="2">
                  <c:v>ぬるくなってもおいしい</c:v>
                </c:pt>
                <c:pt idx="3">
                  <c:v>カテキンが身体に良い</c:v>
                </c:pt>
                <c:pt idx="4">
                  <c:v>カロリーオフだから</c:v>
                </c:pt>
                <c:pt idx="5">
                  <c:v>飽きない</c:v>
                </c:pt>
              </c:strCache>
            </c:strRef>
          </c:cat>
          <c:val>
            <c:numRef>
              <c:f>アンケート項目2!$C$4:$C$9</c:f>
              <c:numCache>
                <c:formatCode>#,##0_);[Red]\(#,##0\)</c:formatCode>
                <c:ptCount val="6"/>
                <c:pt idx="0">
                  <c:v>56</c:v>
                </c:pt>
                <c:pt idx="1">
                  <c:v>35</c:v>
                </c:pt>
                <c:pt idx="2">
                  <c:v>35</c:v>
                </c:pt>
                <c:pt idx="3">
                  <c:v>15</c:v>
                </c:pt>
                <c:pt idx="4">
                  <c:v>8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5-4C80-A711-762B91155478}"/>
            </c:ext>
          </c:extLst>
        </c:ser>
        <c:ser>
          <c:idx val="1"/>
          <c:order val="1"/>
          <c:tx>
            <c:strRef>
              <c:f>アンケート項目2!$D$3</c:f>
              <c:strCache>
                <c:ptCount val="1"/>
                <c:pt idx="0">
                  <c:v>女性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アンケート項目2!$B$4:$B$9</c:f>
              <c:strCache>
                <c:ptCount val="6"/>
                <c:pt idx="0">
                  <c:v>どんな食事にも合う</c:v>
                </c:pt>
                <c:pt idx="1">
                  <c:v>安売りをしていたから</c:v>
                </c:pt>
                <c:pt idx="2">
                  <c:v>ぬるくなってもおいしい</c:v>
                </c:pt>
                <c:pt idx="3">
                  <c:v>カテキンが身体に良い</c:v>
                </c:pt>
                <c:pt idx="4">
                  <c:v>カロリーオフだから</c:v>
                </c:pt>
                <c:pt idx="5">
                  <c:v>飽きない</c:v>
                </c:pt>
              </c:strCache>
            </c:strRef>
          </c:cat>
          <c:val>
            <c:numRef>
              <c:f>アンケート項目2!$D$4:$D$9</c:f>
              <c:numCache>
                <c:formatCode>General</c:formatCode>
                <c:ptCount val="6"/>
                <c:pt idx="0">
                  <c:v>24</c:v>
                </c:pt>
                <c:pt idx="1">
                  <c:v>30</c:v>
                </c:pt>
                <c:pt idx="2">
                  <c:v>20</c:v>
                </c:pt>
                <c:pt idx="3">
                  <c:v>25</c:v>
                </c:pt>
                <c:pt idx="4">
                  <c:v>14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25-4C80-A711-762B91155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90705040"/>
        <c:axId val="390703472"/>
      </c:barChart>
      <c:catAx>
        <c:axId val="3907050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0703472"/>
        <c:crosses val="autoZero"/>
        <c:auto val="1"/>
        <c:lblAlgn val="ctr"/>
        <c:lblOffset val="100"/>
        <c:noMultiLvlLbl val="0"/>
      </c:catAx>
      <c:valAx>
        <c:axId val="390703472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crossAx val="390705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893870905025755"/>
          <c:y val="0.86631889763779524"/>
          <c:w val="0.23010717410323708"/>
          <c:h val="8.0907889869471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18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0.07778</cdr:x>
      <cdr:y>0.68627</cdr:y>
    </cdr:from>
    <cdr:to>
      <cdr:x>0.34444</cdr:x>
      <cdr:y>1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266700" y="25527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0.16049</cdr:x>
      <cdr:y>0.30174</cdr:y>
    </cdr:from>
    <cdr:to>
      <cdr:x>0.5216</cdr:x>
      <cdr:y>0.81155</cdr:y>
    </cdr:to>
    <cdr:sp macro="" textlink="">
      <cdr:nvSpPr>
        <cdr:cNvPr id="4" name="環状矢印 3"/>
        <cdr:cNvSpPr/>
      </cdr:nvSpPr>
      <cdr:spPr>
        <a:xfrm xmlns:a="http://schemas.openxmlformats.org/drawingml/2006/main" rot="9333740">
          <a:off x="660400" y="879475"/>
          <a:ext cx="1485900" cy="1485900"/>
        </a:xfrm>
        <a:prstGeom xmlns:a="http://schemas.openxmlformats.org/drawingml/2006/main" prst="circularArrow">
          <a:avLst>
            <a:gd name="adj1" fmla="val 12500"/>
            <a:gd name="adj2" fmla="val 1142319"/>
            <a:gd name="adj3" fmla="val 20457681"/>
            <a:gd name="adj4" fmla="val 6923348"/>
            <a:gd name="adj5" fmla="val 12500"/>
          </a:avLst>
        </a:prstGeom>
        <a:solidFill xmlns:a="http://schemas.openxmlformats.org/drawingml/2006/main">
          <a:srgbClr val="00800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kumimoji="1" lang="ja-JP" altLang="en-US" sz="11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0.16281</cdr:x>
      <cdr:y>0.7658</cdr:y>
    </cdr:from>
    <cdr:to>
      <cdr:x>0.60249</cdr:x>
      <cdr:y>0.94786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669925" y="2232025"/>
          <a:ext cx="1809213" cy="530658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2800" b="1"/>
            <a:t>68.8%</a:t>
          </a:r>
          <a:r>
            <a:rPr kumimoji="1" lang="ja-JP" altLang="en-US" sz="1400" b="1"/>
            <a:t>が日本茶</a:t>
          </a:r>
        </a:p>
      </cdr:txBody>
    </cdr:sp>
  </cdr:relSizeAnchor>
  <cdr:relSizeAnchor xmlns:cdr="http://schemas.openxmlformats.org/drawingml/2006/chartDrawing">
    <cdr:from>
      <cdr:x>0.6</cdr:x>
      <cdr:y>0.89978</cdr:y>
    </cdr:from>
    <cdr:to>
      <cdr:x>1</cdr:x>
      <cdr:y>0.97821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468880" y="2622550"/>
          <a:ext cx="164592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00"/>
            <a:t>n=200</a:t>
          </a:r>
          <a:r>
            <a:rPr lang="ja-JP" altLang="en-US" sz="1000"/>
            <a:t>名　複数回答有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12</xdr:col>
      <xdr:colOff>0</xdr:colOff>
      <xdr:row>17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0.65586</cdr:x>
      <cdr:y>0.86921</cdr:y>
    </cdr:from>
    <cdr:to>
      <cdr:x>0.9892</cdr:x>
      <cdr:y>0.95255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2698750" y="2384425"/>
          <a:ext cx="13716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00"/>
            <a:t>n=113</a:t>
          </a:r>
          <a:r>
            <a:rPr lang="ja-JP" altLang="en-US" sz="1000"/>
            <a:t>名　複数回答有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4"/>
  <sheetViews>
    <sheetView tabSelected="1" workbookViewId="0">
      <selection activeCell="O11" sqref="O11"/>
    </sheetView>
  </sheetViews>
  <sheetFormatPr defaultRowHeight="13.5" x14ac:dyDescent="0.15"/>
  <cols>
    <col min="2" max="2" width="17.25" style="1" customWidth="1"/>
    <col min="3" max="4" width="9" style="1"/>
    <col min="5" max="5" width="9.5" style="1" bestFit="1" customWidth="1"/>
    <col min="6" max="6" width="9" style="1"/>
  </cols>
  <sheetData>
    <row r="1" spans="2:6" x14ac:dyDescent="0.15">
      <c r="B1" s="1" t="s">
        <v>24</v>
      </c>
    </row>
    <row r="2" spans="2:6" x14ac:dyDescent="0.15">
      <c r="B2" s="2"/>
      <c r="C2" s="3" t="s">
        <v>0</v>
      </c>
      <c r="D2" s="3" t="s">
        <v>1</v>
      </c>
      <c r="E2" s="3" t="s">
        <v>2</v>
      </c>
      <c r="F2" s="4" t="s">
        <v>3</v>
      </c>
    </row>
    <row r="3" spans="2:6" x14ac:dyDescent="0.15">
      <c r="B3" s="2" t="s">
        <v>4</v>
      </c>
      <c r="C3" s="5">
        <v>54</v>
      </c>
      <c r="D3" s="5">
        <v>59</v>
      </c>
      <c r="E3" s="5">
        <f>SUM(C3:D3)</f>
        <v>113</v>
      </c>
      <c r="F3" s="6">
        <f t="shared" ref="F3:F11" si="0">E3/$E$12</f>
        <v>0.34556574923547401</v>
      </c>
    </row>
    <row r="4" spans="2:6" x14ac:dyDescent="0.15">
      <c r="B4" s="2" t="s">
        <v>6</v>
      </c>
      <c r="C4" s="5">
        <v>4</v>
      </c>
      <c r="D4" s="5">
        <v>5</v>
      </c>
      <c r="E4" s="5">
        <f>SUM(C10:D10)</f>
        <v>52</v>
      </c>
      <c r="F4" s="6">
        <f t="shared" si="0"/>
        <v>0.15902140672782875</v>
      </c>
    </row>
    <row r="5" spans="2:6" x14ac:dyDescent="0.15">
      <c r="B5" s="2" t="s">
        <v>5</v>
      </c>
      <c r="C5" s="5">
        <v>12</v>
      </c>
      <c r="D5" s="5">
        <v>12</v>
      </c>
      <c r="E5" s="5">
        <f>SUM(C6:D6)</f>
        <v>60</v>
      </c>
      <c r="F5" s="6">
        <f t="shared" si="0"/>
        <v>0.1834862385321101</v>
      </c>
    </row>
    <row r="6" spans="2:6" x14ac:dyDescent="0.15">
      <c r="B6" s="2" t="s">
        <v>7</v>
      </c>
      <c r="C6" s="5">
        <v>32</v>
      </c>
      <c r="D6" s="5">
        <v>28</v>
      </c>
      <c r="E6" s="5">
        <f>SUM(C8:D8)</f>
        <v>20</v>
      </c>
      <c r="F6" s="6">
        <f t="shared" si="0"/>
        <v>6.1162079510703363E-2</v>
      </c>
    </row>
    <row r="7" spans="2:6" x14ac:dyDescent="0.15">
      <c r="B7" s="2" t="s">
        <v>10</v>
      </c>
      <c r="C7" s="5">
        <v>9</v>
      </c>
      <c r="D7" s="5">
        <v>3</v>
      </c>
      <c r="E7" s="5">
        <f>SUM(C9:D9)</f>
        <v>17</v>
      </c>
      <c r="F7" s="6">
        <f t="shared" si="0"/>
        <v>5.1987767584097858E-2</v>
      </c>
    </row>
    <row r="8" spans="2:6" x14ac:dyDescent="0.15">
      <c r="B8" s="2" t="s">
        <v>9</v>
      </c>
      <c r="C8" s="5">
        <v>15</v>
      </c>
      <c r="D8" s="5">
        <v>5</v>
      </c>
      <c r="E8" s="5">
        <f>SUM(C4:D4)</f>
        <v>9</v>
      </c>
      <c r="F8" s="6">
        <f t="shared" si="0"/>
        <v>2.7522935779816515E-2</v>
      </c>
    </row>
    <row r="9" spans="2:6" x14ac:dyDescent="0.15">
      <c r="B9" s="2" t="s">
        <v>11</v>
      </c>
      <c r="C9" s="5">
        <v>10</v>
      </c>
      <c r="D9" s="5">
        <v>7</v>
      </c>
      <c r="E9" s="5">
        <f>SUM(C5:D5)</f>
        <v>24</v>
      </c>
      <c r="F9" s="6">
        <f t="shared" si="0"/>
        <v>7.3394495412844041E-2</v>
      </c>
    </row>
    <row r="10" spans="2:6" x14ac:dyDescent="0.15">
      <c r="B10" s="2" t="s">
        <v>8</v>
      </c>
      <c r="C10" s="5">
        <v>20</v>
      </c>
      <c r="D10" s="5">
        <v>32</v>
      </c>
      <c r="E10" s="5">
        <f>SUM(C7:D7)</f>
        <v>12</v>
      </c>
      <c r="F10" s="6">
        <f t="shared" si="0"/>
        <v>3.669724770642202E-2</v>
      </c>
    </row>
    <row r="11" spans="2:6" x14ac:dyDescent="0.15">
      <c r="B11" s="2" t="s">
        <v>12</v>
      </c>
      <c r="C11" s="2">
        <v>5</v>
      </c>
      <c r="D11" s="5">
        <v>15</v>
      </c>
      <c r="E11" s="5">
        <f t="shared" ref="E11" si="1">SUM(C11:D11)</f>
        <v>20</v>
      </c>
      <c r="F11" s="6">
        <f t="shared" si="0"/>
        <v>6.1162079510703363E-2</v>
      </c>
    </row>
    <row r="12" spans="2:6" x14ac:dyDescent="0.15">
      <c r="B12" s="2"/>
      <c r="C12" s="7">
        <f t="shared" ref="C12:D12" si="2">SUM(C3:C11)</f>
        <v>161</v>
      </c>
      <c r="D12" s="7">
        <f t="shared" si="2"/>
        <v>166</v>
      </c>
      <c r="E12" s="5">
        <f>SUM(E3:E11)</f>
        <v>327</v>
      </c>
      <c r="F12" s="2"/>
    </row>
    <row r="13" spans="2:6" x14ac:dyDescent="0.15">
      <c r="C13" s="8"/>
    </row>
    <row r="14" spans="2:6" x14ac:dyDescent="0.15">
      <c r="B14" s="9" t="s">
        <v>13</v>
      </c>
      <c r="C14" s="7">
        <f>SUM(C3:C5)</f>
        <v>70</v>
      </c>
      <c r="D14" s="7">
        <f>SUM(D3:D5)</f>
        <v>76</v>
      </c>
      <c r="E14" s="7">
        <f>SUM(E3:E5)</f>
        <v>225</v>
      </c>
      <c r="F14" s="6">
        <f>E14/E12</f>
        <v>0.68807339449541283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9"/>
  <sheetViews>
    <sheetView workbookViewId="0">
      <selection activeCell="O3" sqref="O3"/>
    </sheetView>
  </sheetViews>
  <sheetFormatPr defaultRowHeight="13.5" x14ac:dyDescent="0.15"/>
  <cols>
    <col min="2" max="2" width="21.875" customWidth="1"/>
  </cols>
  <sheetData>
    <row r="1" spans="2:5" x14ac:dyDescent="0.15">
      <c r="B1" s="1" t="s">
        <v>14</v>
      </c>
      <c r="C1" s="1"/>
      <c r="D1" s="1"/>
      <c r="E1" s="1"/>
    </row>
    <row r="2" spans="2:5" x14ac:dyDescent="0.15">
      <c r="B2" s="1"/>
      <c r="C2" s="1"/>
      <c r="D2" s="1"/>
      <c r="E2" s="1"/>
    </row>
    <row r="3" spans="2:5" ht="16.5" customHeight="1" x14ac:dyDescent="0.15">
      <c r="B3" s="10" t="s">
        <v>23</v>
      </c>
      <c r="C3" s="10" t="s">
        <v>15</v>
      </c>
      <c r="D3" s="10" t="s">
        <v>16</v>
      </c>
      <c r="E3" s="10" t="s">
        <v>2</v>
      </c>
    </row>
    <row r="4" spans="2:5" ht="16.5" customHeight="1" x14ac:dyDescent="0.15">
      <c r="B4" s="11" t="s">
        <v>17</v>
      </c>
      <c r="C4" s="12">
        <v>56</v>
      </c>
      <c r="D4" s="13">
        <v>24</v>
      </c>
      <c r="E4" s="13">
        <v>80</v>
      </c>
    </row>
    <row r="5" spans="2:5" ht="16.5" customHeight="1" x14ac:dyDescent="0.15">
      <c r="B5" s="11" t="s">
        <v>18</v>
      </c>
      <c r="C5" s="14">
        <v>35</v>
      </c>
      <c r="D5" s="15">
        <v>30</v>
      </c>
      <c r="E5" s="13">
        <v>65</v>
      </c>
    </row>
    <row r="6" spans="2:5" ht="16.5" customHeight="1" x14ac:dyDescent="0.15">
      <c r="B6" s="11" t="s">
        <v>19</v>
      </c>
      <c r="C6" s="14">
        <v>35</v>
      </c>
      <c r="D6" s="13">
        <v>20</v>
      </c>
      <c r="E6" s="13">
        <v>55</v>
      </c>
    </row>
    <row r="7" spans="2:5" ht="16.5" customHeight="1" x14ac:dyDescent="0.15">
      <c r="B7" s="11" t="s">
        <v>20</v>
      </c>
      <c r="C7" s="14">
        <v>15</v>
      </c>
      <c r="D7" s="15">
        <v>25</v>
      </c>
      <c r="E7" s="13">
        <v>40</v>
      </c>
    </row>
    <row r="8" spans="2:5" ht="16.5" customHeight="1" x14ac:dyDescent="0.15">
      <c r="B8" s="11" t="s">
        <v>21</v>
      </c>
      <c r="C8" s="14">
        <v>8</v>
      </c>
      <c r="D8" s="13">
        <v>14</v>
      </c>
      <c r="E8" s="13">
        <v>22</v>
      </c>
    </row>
    <row r="9" spans="2:5" ht="16.5" customHeight="1" x14ac:dyDescent="0.15">
      <c r="B9" s="11" t="s">
        <v>22</v>
      </c>
      <c r="C9" s="12">
        <v>5</v>
      </c>
      <c r="D9" s="13">
        <v>7</v>
      </c>
      <c r="E9" s="13">
        <v>12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アンケート項目1</vt:lpstr>
      <vt:lpstr>アンケート項目2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2016-05-06T09:35:59Z</dcterms:created>
  <dcterms:modified xsi:type="dcterms:W3CDTF">2020-03-07T13:03:50Z</dcterms:modified>
</cp:coreProperties>
</file>